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21" i="1"/>
  <c r="I221"/>
  <c r="H221"/>
  <c r="G221"/>
  <c r="F221"/>
  <c r="L221"/>
  <c r="L202"/>
  <c r="L113"/>
  <c r="F202"/>
  <c r="G202"/>
  <c r="H202"/>
  <c r="I202"/>
  <c r="J202"/>
  <c r="F31"/>
  <c r="F219"/>
  <c r="G219"/>
  <c r="H219"/>
  <c r="I219"/>
  <c r="J219"/>
  <c r="L219"/>
  <c r="F201"/>
  <c r="G201"/>
  <c r="H201"/>
  <c r="I201"/>
  <c r="J201"/>
  <c r="L201"/>
  <c r="F192"/>
  <c r="G192"/>
  <c r="H192"/>
  <c r="I192"/>
  <c r="J192"/>
  <c r="L193" l="1"/>
  <c r="A220"/>
  <c r="A211"/>
  <c r="L220"/>
  <c r="J220"/>
  <c r="I220"/>
  <c r="H220"/>
  <c r="G220"/>
  <c r="F220"/>
  <c r="A193"/>
  <c r="A202"/>
  <c r="L120"/>
  <c r="L112" l="1"/>
  <c r="J112"/>
  <c r="I112"/>
  <c r="H112"/>
  <c r="G112"/>
  <c r="F112"/>
  <c r="B104"/>
  <c r="A95"/>
  <c r="A185" l="1"/>
  <c r="L184"/>
  <c r="J184"/>
  <c r="I184"/>
  <c r="H184"/>
  <c r="G184"/>
  <c r="F184"/>
  <c r="B176"/>
  <c r="A176"/>
  <c r="L175"/>
  <c r="J175"/>
  <c r="I175"/>
  <c r="H175"/>
  <c r="G175"/>
  <c r="F175"/>
  <c r="A168"/>
  <c r="L167"/>
  <c r="J167"/>
  <c r="I167"/>
  <c r="H167"/>
  <c r="G167"/>
  <c r="F167"/>
  <c r="B159"/>
  <c r="A159"/>
  <c r="L158"/>
  <c r="J158"/>
  <c r="I158"/>
  <c r="H158"/>
  <c r="G158"/>
  <c r="F158"/>
  <c r="A150"/>
  <c r="L149"/>
  <c r="J149"/>
  <c r="I149"/>
  <c r="H149"/>
  <c r="G149"/>
  <c r="F149"/>
  <c r="B140"/>
  <c r="A140"/>
  <c r="L139"/>
  <c r="J139"/>
  <c r="I139"/>
  <c r="H139"/>
  <c r="G139"/>
  <c r="F139"/>
  <c r="A131"/>
  <c r="L130"/>
  <c r="J130"/>
  <c r="I130"/>
  <c r="H130"/>
  <c r="G130"/>
  <c r="F130"/>
  <c r="B121"/>
  <c r="A121"/>
  <c r="J120"/>
  <c r="I120"/>
  <c r="H120"/>
  <c r="G120"/>
  <c r="F120"/>
  <c r="A113"/>
  <c r="L94"/>
  <c r="J94"/>
  <c r="I94"/>
  <c r="H94"/>
  <c r="G94"/>
  <c r="F94"/>
  <c r="B86"/>
  <c r="A86"/>
  <c r="L85"/>
  <c r="J85"/>
  <c r="I85"/>
  <c r="H85"/>
  <c r="G85"/>
  <c r="F85"/>
  <c r="B76"/>
  <c r="A76"/>
  <c r="L75"/>
  <c r="J75"/>
  <c r="I75"/>
  <c r="H75"/>
  <c r="G75"/>
  <c r="F75"/>
  <c r="B68"/>
  <c r="A68"/>
  <c r="L67"/>
  <c r="J67"/>
  <c r="I67"/>
  <c r="H67"/>
  <c r="G67"/>
  <c r="F67"/>
  <c r="B59"/>
  <c r="A59"/>
  <c r="L58"/>
  <c r="J58"/>
  <c r="I58"/>
  <c r="H58"/>
  <c r="G58"/>
  <c r="F58"/>
  <c r="B50"/>
  <c r="A50"/>
  <c r="L49"/>
  <c r="J49"/>
  <c r="I49"/>
  <c r="H49"/>
  <c r="G49"/>
  <c r="F49"/>
  <c r="B41"/>
  <c r="A41"/>
  <c r="L40"/>
  <c r="J40"/>
  <c r="I40"/>
  <c r="H40"/>
  <c r="G40"/>
  <c r="F40"/>
  <c r="B32"/>
  <c r="A32"/>
  <c r="L31"/>
  <c r="J31"/>
  <c r="I31"/>
  <c r="H31"/>
  <c r="G31"/>
  <c r="B24"/>
  <c r="A24"/>
  <c r="L23"/>
  <c r="J23"/>
  <c r="I23"/>
  <c r="H23"/>
  <c r="G23"/>
  <c r="F23"/>
  <c r="B15"/>
  <c r="A15"/>
  <c r="L14"/>
  <c r="J14"/>
  <c r="I14"/>
  <c r="H14"/>
  <c r="G14"/>
  <c r="F14"/>
  <c r="F24" l="1"/>
  <c r="J150"/>
  <c r="G168"/>
  <c r="I24"/>
  <c r="H24"/>
  <c r="G24"/>
  <c r="L59"/>
  <c r="J59"/>
  <c r="H150"/>
  <c r="L185"/>
  <c r="I150"/>
  <c r="F168"/>
  <c r="G150"/>
  <c r="H41"/>
  <c r="J24"/>
  <c r="F41"/>
  <c r="F113"/>
  <c r="I41"/>
  <c r="H113"/>
  <c r="L24"/>
  <c r="G41"/>
  <c r="G113"/>
  <c r="I113"/>
  <c r="J168"/>
  <c r="F185"/>
  <c r="I168"/>
  <c r="H168"/>
  <c r="L150"/>
  <c r="I59"/>
  <c r="H59"/>
  <c r="I185"/>
  <c r="L41"/>
  <c r="G59"/>
  <c r="H185"/>
  <c r="F150"/>
  <c r="J185"/>
  <c r="J41"/>
  <c r="F59"/>
  <c r="J113"/>
  <c r="L168"/>
  <c r="G185"/>
  <c r="F76"/>
  <c r="F95"/>
  <c r="J76"/>
  <c r="J95"/>
  <c r="G76"/>
  <c r="G95"/>
  <c r="L76"/>
  <c r="L95"/>
  <c r="H76"/>
  <c r="H95"/>
  <c r="I76"/>
  <c r="I95"/>
  <c r="H131"/>
  <c r="I131"/>
  <c r="F131"/>
  <c r="J131"/>
  <c r="G131"/>
  <c r="L131"/>
</calcChain>
</file>

<file path=xl/sharedStrings.xml><?xml version="1.0" encoding="utf-8"?>
<sst xmlns="http://schemas.openxmlformats.org/spreadsheetml/2006/main" count="356" uniqueCount="86">
  <si>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</si>
  <si>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</si>
  <si>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</si>
  <si>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</si>
  <si>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</si>
  <si>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</si>
  <si>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</si>
  <si>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</si>
  <si>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</si>
  <si>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</si>
  <si>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</si>
  <si>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</si>
  <si>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</si>
  <si>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</si>
  <si>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</si>
  <si>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</si>
  <si>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</si>
  <si>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</si>
  <si>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</si>
  <si>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</si>
  <si>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</si>
  <si>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</si>
  <si>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</si>
  <si>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</si>
  <si>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</si>
  <si>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</si>
  <si>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</si>
  <si>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</si>
  <si>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</si>
  <si>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</si>
  <si>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</si>
  <si>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</si>
  <si>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</si>
  <si>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</si>
  <si>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</si>
  <si>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</si>
  <si>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</si>
  <si>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</si>
  <si>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</si>
  <si>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</si>
  <si>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</si>
  <si>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</si>
  <si>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</si>
  <si>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</si>
  <si>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</si>
  <si>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</si>
  <si>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</si>
  <si>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</si>
  <si>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</si>
  <si>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</si>
  <si>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</si>
  <si>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</si>
  <si>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</si>
  <si>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</si>
  <si>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</si>
  <si>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</si>
  <si>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</si>
  <si>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</si>
  <si>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</si>
  <si>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</si>
  <si>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</si>
  <si>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</si>
  <si>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</si>
  <si>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</si>
  <si>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</si>
  <si>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</si>
  <si>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</si>
  <si>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</si>
  <si>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</si>
  <si>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</si>
  <si>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</si>
  <si>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</si>
  <si>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</si>
  <si>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</si>
  <si>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</si>
  <si>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</si>
  <si>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</si>
  <si>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</si>
  <si>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</si>
  <si>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</si>
  <si>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</si>
  <si>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</si>
  <si>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Сок осветленный</t>
  </si>
  <si>
    <t>Щи из свежей капусты  с картофелем</t>
  </si>
  <si>
    <t>МКОУ "Малоарешевская СОШ"</t>
  </si>
  <si>
    <t>Кудряшова А.А.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</si>
</sst>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_ ;\-#,##0.00\ 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4" fontId="13" fillId="0" borderId="29" xfId="1" applyNumberFormat="1" applyFont="1" applyBorder="1"/>
    <xf numFmtId="164" fontId="13" fillId="0" borderId="30" xfId="1" applyNumberFormat="1" applyFont="1" applyBorder="1"/>
    <xf numFmtId="165" fontId="13" fillId="0" borderId="29" xfId="1" applyNumberFormat="1" applyFont="1" applyBorder="1"/>
    <xf numFmtId="164" fontId="13" fillId="0" borderId="31" xfId="1" applyNumberFormat="1" applyFont="1" applyBorder="1"/>
    <xf numFmtId="166" fontId="13" fillId="0" borderId="29" xfId="1" applyNumberFormat="1" applyFont="1" applyBorder="1"/>
    <xf numFmtId="165" fontId="13" fillId="0" borderId="30" xfId="1" applyNumberFormat="1" applyFont="1" applyBorder="1"/>
    <xf numFmtId="165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7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5" fontId="13" fillId="0" borderId="31" xfId="1" applyNumberFormat="1" applyFont="1" applyBorder="1"/>
    <xf numFmtId="0" fontId="3" fillId="0" borderId="2" xfId="0" applyFont="1" applyBorder="1"/>
    <xf numFmtId="165" fontId="13" fillId="0" borderId="29" xfId="1" applyNumberFormat="1" applyFont="1" applyBorder="1" applyAlignment="1">
      <alignment horizontal="right"/>
    </xf>
    <xf numFmtId="165" fontId="13" fillId="0" borderId="30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164" fontId="13" fillId="0" borderId="2" xfId="1" applyNumberFormat="1" applyFont="1" applyBorder="1"/>
    <xf numFmtId="164" fontId="3" fillId="0" borderId="2" xfId="0" applyNumberFormat="1" applyFont="1" applyBorder="1" applyAlignment="1">
      <alignment horizontal="center" vertical="top" wrapText="1"/>
    </xf>
    <xf numFmtId="165" fontId="13" fillId="0" borderId="29" xfId="2" applyNumberFormat="1" applyFont="1" applyBorder="1"/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O41" sqref="O4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8.140625" style="2" customWidth="1"/>
    <col min="10" max="11" width="10" style="2" customWidth="1"/>
    <col min="12" max="12" width="11" style="2" customWidth="1"/>
    <col min="13" max="16384" width="9.140625" style="2"/>
  </cols>
  <sheetData>
    <row r="1" spans="1:12" ht="15" customHeight="1">
      <c r="A1" s="1" t="s">
        <v>7</v>
      </c>
      <c r="C1" s="103" t="s">
        <v>84</v>
      </c>
      <c r="D1" s="104"/>
      <c r="E1" s="105"/>
      <c r="F1" s="12" t="s">
        <v>16</v>
      </c>
      <c r="G1" s="2" t="s">
        <v>17</v>
      </c>
      <c r="H1" s="106" t="s">
        <v>38</v>
      </c>
      <c r="I1" s="106"/>
      <c r="J1" s="106"/>
      <c r="K1" s="106"/>
    </row>
    <row r="2" spans="1:12" ht="18">
      <c r="A2" s="34" t="s">
        <v>6</v>
      </c>
      <c r="C2" s="2"/>
      <c r="G2" s="2" t="s">
        <v>18</v>
      </c>
      <c r="H2" s="106" t="s">
        <v>85</v>
      </c>
      <c r="I2" s="106"/>
      <c r="J2" s="106"/>
      <c r="K2" s="10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>
      <c r="A7" s="23"/>
      <c r="B7" s="15"/>
      <c r="C7" s="11"/>
      <c r="D7" s="6"/>
      <c r="E7" s="47" t="s">
        <v>40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>
      <c r="A8" s="23"/>
      <c r="B8" s="15"/>
      <c r="C8" s="11"/>
      <c r="D8" s="6"/>
      <c r="E8" s="50" t="s">
        <v>41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>
      <c r="A9" s="23"/>
      <c r="B9" s="15"/>
      <c r="C9" s="11"/>
      <c r="D9" s="6"/>
      <c r="E9" s="53" t="s">
        <v>44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>
      <c r="A10" s="23"/>
      <c r="B10" s="15"/>
      <c r="C10" s="11"/>
      <c r="D10" s="6"/>
      <c r="E10" s="55" t="s">
        <v>45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>
      <c r="A11" s="23"/>
      <c r="B11" s="15"/>
      <c r="C11" s="11"/>
      <c r="D11" s="7" t="s">
        <v>22</v>
      </c>
      <c r="E11" s="47" t="s">
        <v>42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>
      <c r="A12" s="23"/>
      <c r="B12" s="15"/>
      <c r="C12" s="11"/>
      <c r="D12" s="7" t="s">
        <v>23</v>
      </c>
      <c r="E12" s="51" t="s">
        <v>43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>
      <c r="A13" s="23"/>
      <c r="B13" s="15"/>
      <c r="C13" s="11"/>
      <c r="D13" s="7" t="s">
        <v>24</v>
      </c>
      <c r="E13" s="51" t="s">
        <v>46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57" t="s">
        <v>47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>
      <c r="A17" s="23"/>
      <c r="B17" s="15"/>
      <c r="C17" s="11"/>
      <c r="D17" s="7" t="s">
        <v>28</v>
      </c>
      <c r="E17" s="58" t="s">
        <v>48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>
      <c r="A18" s="23"/>
      <c r="B18" s="15"/>
      <c r="C18" s="11"/>
      <c r="D18" s="7" t="s">
        <v>29</v>
      </c>
      <c r="E18" s="58" t="s">
        <v>49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>
      <c r="A19" s="23"/>
      <c r="B19" s="15"/>
      <c r="C19" s="11"/>
      <c r="D19" s="7" t="s">
        <v>30</v>
      </c>
      <c r="E19" s="50" t="s">
        <v>42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>
      <c r="A20" s="23"/>
      <c r="B20" s="15"/>
      <c r="C20" s="11"/>
      <c r="D20" s="7" t="s">
        <v>31</v>
      </c>
      <c r="E20" s="50" t="s">
        <v>43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>
      <c r="A21" s="23"/>
      <c r="B21" s="15"/>
      <c r="C21" s="11"/>
      <c r="D21" s="6"/>
      <c r="E21" s="50" t="s">
        <v>46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>
      <c r="A22" s="23"/>
      <c r="B22" s="15"/>
      <c r="C22" s="11"/>
      <c r="D22" s="6"/>
      <c r="E22" s="50" t="s">
        <v>45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>
      <c r="A26" s="14"/>
      <c r="B26" s="15"/>
      <c r="C26" s="11"/>
      <c r="D26" s="6"/>
      <c r="E26" s="50" t="s">
        <v>51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>
      <c r="A27" s="14"/>
      <c r="B27" s="15"/>
      <c r="C27" s="11"/>
      <c r="D27" s="59" t="s">
        <v>30</v>
      </c>
      <c r="E27" s="50" t="s">
        <v>52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>
      <c r="A28" s="14"/>
      <c r="B28" s="15"/>
      <c r="C28" s="11"/>
      <c r="D28" s="7" t="s">
        <v>23</v>
      </c>
      <c r="E28" s="60" t="s">
        <v>43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>
      <c r="A29" s="14"/>
      <c r="B29" s="15"/>
      <c r="C29" s="11"/>
      <c r="D29" s="7" t="s">
        <v>24</v>
      </c>
      <c r="E29" s="47" t="s">
        <v>46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>
      <c r="A30" s="14"/>
      <c r="B30" s="15"/>
      <c r="C30" s="11"/>
      <c r="D30" s="6"/>
      <c r="E30" s="58" t="s">
        <v>53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>
      <c r="A33" s="14"/>
      <c r="B33" s="15"/>
      <c r="C33" s="11"/>
      <c r="D33" s="7" t="s">
        <v>27</v>
      </c>
      <c r="E33" s="60" t="s">
        <v>54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>
      <c r="A34" s="14"/>
      <c r="B34" s="15"/>
      <c r="C34" s="11"/>
      <c r="D34" s="7" t="s">
        <v>28</v>
      </c>
      <c r="E34" s="60" t="s">
        <v>55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>
      <c r="A35" s="14"/>
      <c r="B35" s="15"/>
      <c r="C35" s="11"/>
      <c r="D35" s="7" t="s">
        <v>29</v>
      </c>
      <c r="E35" s="60" t="s">
        <v>49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>
      <c r="A36" s="14"/>
      <c r="B36" s="15"/>
      <c r="C36" s="11"/>
      <c r="D36" s="7" t="s">
        <v>30</v>
      </c>
      <c r="E36" s="60" t="s">
        <v>42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>
      <c r="A37" s="14"/>
      <c r="B37" s="15"/>
      <c r="C37" s="11"/>
      <c r="D37" s="7" t="s">
        <v>31</v>
      </c>
      <c r="E37" s="60" t="s">
        <v>43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>
      <c r="A38" s="14"/>
      <c r="B38" s="15"/>
      <c r="C38" s="11"/>
      <c r="D38" s="7"/>
      <c r="E38" s="60" t="s">
        <v>46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>
      <c r="A39" s="14"/>
      <c r="B39" s="15"/>
      <c r="C39" s="11"/>
      <c r="D39" s="6"/>
      <c r="E39" s="58" t="s">
        <v>53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>
      <c r="A41" s="32">
        <f>A25</f>
        <v>1</v>
      </c>
      <c r="B41" s="32">
        <f>B25</f>
        <v>2</v>
      </c>
      <c r="C41" s="100" t="s">
        <v>4</v>
      </c>
      <c r="D41" s="101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8" t="s">
        <v>56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>
      <c r="A43" s="23"/>
      <c r="B43" s="15"/>
      <c r="C43" s="11"/>
      <c r="D43" s="6"/>
      <c r="E43" s="50" t="s">
        <v>57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>
      <c r="A44" s="23"/>
      <c r="B44" s="15"/>
      <c r="C44" s="11"/>
      <c r="D44" s="6"/>
      <c r="E44" s="58" t="s">
        <v>58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>
      <c r="A45" s="23"/>
      <c r="B45" s="15"/>
      <c r="C45" s="11"/>
      <c r="D45" s="7" t="s">
        <v>22</v>
      </c>
      <c r="E45" s="50" t="s">
        <v>52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>
      <c r="A46" s="23"/>
      <c r="B46" s="15"/>
      <c r="C46" s="11"/>
      <c r="D46" s="7" t="s">
        <v>23</v>
      </c>
      <c r="E46" s="55" t="s">
        <v>43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>
      <c r="A47" s="23"/>
      <c r="B47" s="15"/>
      <c r="C47" s="11"/>
      <c r="D47" s="7" t="s">
        <v>24</v>
      </c>
      <c r="E47" s="50" t="s">
        <v>59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>
      <c r="A48" s="23"/>
      <c r="B48" s="15"/>
      <c r="C48" s="11"/>
      <c r="D48" s="6"/>
      <c r="E48" s="58" t="s">
        <v>45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5"/>
      <c r="C51" s="11"/>
      <c r="D51" s="7" t="s">
        <v>27</v>
      </c>
      <c r="E51" s="57" t="s">
        <v>60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>
      <c r="A52" s="23"/>
      <c r="B52" s="15"/>
      <c r="C52" s="11"/>
      <c r="D52" s="7" t="s">
        <v>28</v>
      </c>
      <c r="E52" s="58" t="s">
        <v>50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>
      <c r="A53" s="23"/>
      <c r="B53" s="15"/>
      <c r="C53" s="11"/>
      <c r="D53" s="7" t="s">
        <v>29</v>
      </c>
      <c r="E53" s="58" t="s">
        <v>57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>
      <c r="A54" s="23"/>
      <c r="B54" s="15"/>
      <c r="C54" s="11"/>
      <c r="D54" s="7" t="s">
        <v>30</v>
      </c>
      <c r="E54" s="58" t="s">
        <v>42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>
      <c r="A55" s="23"/>
      <c r="B55" s="15"/>
      <c r="C55" s="11"/>
      <c r="D55" s="7" t="s">
        <v>31</v>
      </c>
      <c r="E55" s="58" t="s">
        <v>43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>
      <c r="A56" s="23"/>
      <c r="B56" s="15"/>
      <c r="C56" s="11"/>
      <c r="D56" s="7"/>
      <c r="E56" s="58" t="s">
        <v>45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>
      <c r="A57" s="23"/>
      <c r="B57" s="15"/>
      <c r="C57" s="11"/>
      <c r="D57" s="6"/>
      <c r="E57" s="55" t="s">
        <v>46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>
      <c r="A59" s="28">
        <f>A42</f>
        <v>1</v>
      </c>
      <c r="B59" s="29">
        <f>B42</f>
        <v>3</v>
      </c>
      <c r="C59" s="100" t="s">
        <v>4</v>
      </c>
      <c r="D59" s="101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47" t="s">
        <v>56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>
      <c r="A61" s="23"/>
      <c r="B61" s="15"/>
      <c r="C61" s="11"/>
      <c r="D61" s="6"/>
      <c r="E61" s="50" t="s">
        <v>61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>
      <c r="A62" s="23"/>
      <c r="B62" s="15"/>
      <c r="C62" s="11"/>
      <c r="D62" s="6"/>
      <c r="E62" s="47" t="s">
        <v>40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>
      <c r="A63" s="23"/>
      <c r="B63" s="15"/>
      <c r="C63" s="11"/>
      <c r="D63" s="7" t="s">
        <v>22</v>
      </c>
      <c r="E63" s="47" t="s">
        <v>42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>
      <c r="A64" s="23"/>
      <c r="B64" s="15"/>
      <c r="C64" s="11"/>
      <c r="D64" s="7" t="s">
        <v>23</v>
      </c>
      <c r="E64" s="47" t="s">
        <v>43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>
      <c r="A65" s="23"/>
      <c r="B65" s="15"/>
      <c r="C65" s="11"/>
      <c r="D65" s="7" t="s">
        <v>24</v>
      </c>
      <c r="E65" s="47" t="s">
        <v>46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>
      <c r="A66" s="23"/>
      <c r="B66" s="15"/>
      <c r="C66" s="11"/>
      <c r="D66" s="6"/>
      <c r="E66" s="47" t="s">
        <v>62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44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>
      <c r="A69" s="23"/>
      <c r="B69" s="15"/>
      <c r="C69" s="11"/>
      <c r="D69" s="7" t="s">
        <v>27</v>
      </c>
      <c r="E69" s="58" t="s">
        <v>63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>
      <c r="A70" s="23"/>
      <c r="B70" s="15"/>
      <c r="C70" s="11"/>
      <c r="D70" s="7"/>
      <c r="E70" s="66" t="s">
        <v>64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>
      <c r="A71" s="23"/>
      <c r="B71" s="15"/>
      <c r="C71" s="11"/>
      <c r="D71" s="7" t="s">
        <v>30</v>
      </c>
      <c r="E71" s="58" t="s">
        <v>42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>
      <c r="A72" s="23"/>
      <c r="B72" s="15"/>
      <c r="C72" s="11"/>
      <c r="D72" s="7" t="s">
        <v>31</v>
      </c>
      <c r="E72" s="58" t="s">
        <v>43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>
      <c r="A73" s="23"/>
      <c r="B73" s="15"/>
      <c r="C73" s="11"/>
      <c r="D73" s="6"/>
      <c r="E73" s="66" t="s">
        <v>46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>
      <c r="A74" s="23"/>
      <c r="B74" s="15"/>
      <c r="C74" s="11"/>
      <c r="D74" s="6"/>
      <c r="E74" s="66" t="s">
        <v>65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>
      <c r="A76" s="28">
        <f>A60</f>
        <v>1</v>
      </c>
      <c r="B76" s="29">
        <f>B60</f>
        <v>4</v>
      </c>
      <c r="C76" s="100" t="s">
        <v>4</v>
      </c>
      <c r="D76" s="101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>
      <c r="A77" s="20">
        <v>1</v>
      </c>
      <c r="B77" s="21">
        <v>5</v>
      </c>
      <c r="C77" s="22" t="s">
        <v>20</v>
      </c>
      <c r="D77" s="5" t="s">
        <v>21</v>
      </c>
      <c r="E77" s="58" t="s">
        <v>66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>
      <c r="A78" s="23"/>
      <c r="B78" s="15"/>
      <c r="C78" s="11"/>
      <c r="D78" s="6"/>
      <c r="E78" s="58" t="s">
        <v>67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>
      <c r="A79" s="23"/>
      <c r="B79" s="15"/>
      <c r="C79" s="11"/>
      <c r="D79" s="6"/>
      <c r="E79" s="58" t="s">
        <v>41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>
      <c r="A80" s="23"/>
      <c r="B80" s="15"/>
      <c r="C80" s="11"/>
      <c r="D80" s="6"/>
      <c r="E80" s="58" t="s">
        <v>55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>
      <c r="A81" s="23"/>
      <c r="B81" s="15"/>
      <c r="C81" s="11"/>
      <c r="D81" s="7" t="s">
        <v>22</v>
      </c>
      <c r="E81" s="58" t="s">
        <v>42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>
      <c r="A82" s="23"/>
      <c r="B82" s="15"/>
      <c r="C82" s="11"/>
      <c r="D82" s="7" t="s">
        <v>23</v>
      </c>
      <c r="E82" s="58" t="s">
        <v>43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>
      <c r="A83" s="23"/>
      <c r="B83" s="15"/>
      <c r="C83" s="11"/>
      <c r="D83" s="7" t="s">
        <v>24</v>
      </c>
      <c r="E83" s="69" t="s">
        <v>59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>
      <c r="A84" s="23"/>
      <c r="B84" s="15"/>
      <c r="C84" s="11"/>
      <c r="D84" s="6"/>
      <c r="E84" s="58" t="s">
        <v>53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7" t="s">
        <v>27</v>
      </c>
      <c r="E87" s="60" t="s">
        <v>68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>
      <c r="A88" s="23"/>
      <c r="B88" s="15"/>
      <c r="C88" s="11"/>
      <c r="D88" s="7" t="s">
        <v>28</v>
      </c>
      <c r="E88" s="60" t="s">
        <v>50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>
      <c r="A89" s="23"/>
      <c r="B89" s="15"/>
      <c r="C89" s="11"/>
      <c r="D89" s="7" t="s">
        <v>29</v>
      </c>
      <c r="E89" s="60" t="s">
        <v>61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>
      <c r="A90" s="23"/>
      <c r="B90" s="15"/>
      <c r="C90" s="11"/>
      <c r="D90" s="7" t="s">
        <v>30</v>
      </c>
      <c r="E90" s="60" t="s">
        <v>42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>
      <c r="A91" s="23"/>
      <c r="B91" s="15"/>
      <c r="C91" s="11"/>
      <c r="D91" s="7" t="s">
        <v>31</v>
      </c>
      <c r="E91" s="60" t="s">
        <v>69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>
      <c r="A92" s="23"/>
      <c r="B92" s="15"/>
      <c r="C92" s="11"/>
      <c r="D92" s="7"/>
      <c r="E92" s="55" t="s">
        <v>46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>
      <c r="A93" s="23"/>
      <c r="B93" s="15"/>
      <c r="C93" s="11"/>
      <c r="D93" s="6"/>
      <c r="E93" s="55" t="s">
        <v>53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>
      <c r="A95" s="28">
        <f>A60</f>
        <v>1</v>
      </c>
      <c r="B95" s="29">
        <v>5</v>
      </c>
      <c r="C95" s="100" t="s">
        <v>4</v>
      </c>
      <c r="D95" s="101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>
      <c r="A96" s="20">
        <v>1</v>
      </c>
      <c r="B96" s="21">
        <v>6</v>
      </c>
      <c r="C96" s="22" t="s">
        <v>20</v>
      </c>
      <c r="D96" s="5" t="s">
        <v>21</v>
      </c>
      <c r="E96" s="58"/>
      <c r="F96" s="48"/>
      <c r="G96" s="48"/>
      <c r="H96" s="48"/>
      <c r="I96" s="48"/>
      <c r="J96" s="48"/>
      <c r="K96" s="64"/>
      <c r="L96" s="75"/>
    </row>
    <row r="97" spans="1:12" ht="15">
      <c r="A97" s="23"/>
      <c r="B97" s="15"/>
      <c r="C97" s="11"/>
      <c r="D97" s="6"/>
      <c r="E97" s="47"/>
      <c r="F97" s="48"/>
      <c r="G97" s="48"/>
      <c r="H97" s="48"/>
      <c r="I97" s="48"/>
      <c r="J97" s="48"/>
      <c r="K97" s="64"/>
      <c r="L97" s="75"/>
    </row>
    <row r="98" spans="1:12" ht="15">
      <c r="A98" s="23"/>
      <c r="B98" s="15"/>
      <c r="C98" s="11"/>
      <c r="D98" s="7" t="s">
        <v>22</v>
      </c>
      <c r="E98" s="50"/>
      <c r="F98" s="49"/>
      <c r="G98" s="49"/>
      <c r="H98" s="49"/>
      <c r="I98" s="49"/>
      <c r="J98" s="49"/>
      <c r="K98" s="41"/>
      <c r="L98" s="75"/>
    </row>
    <row r="99" spans="1:12" ht="15">
      <c r="A99" s="23"/>
      <c r="B99" s="15"/>
      <c r="C99" s="11"/>
      <c r="D99" s="7" t="s">
        <v>23</v>
      </c>
      <c r="E99" s="50"/>
      <c r="F99" s="49"/>
      <c r="G99" s="49"/>
      <c r="H99" s="49"/>
      <c r="I99" s="49"/>
      <c r="J99" s="49"/>
      <c r="K99" s="41"/>
      <c r="L99" s="77"/>
    </row>
    <row r="100" spans="1:12" ht="15">
      <c r="A100" s="23"/>
      <c r="B100" s="15"/>
      <c r="C100" s="11"/>
      <c r="D100" s="7" t="s">
        <v>24</v>
      </c>
      <c r="E100" s="55"/>
      <c r="F100" s="55"/>
      <c r="G100" s="55"/>
      <c r="H100" s="55"/>
      <c r="I100" s="55"/>
      <c r="J100" s="55"/>
      <c r="K100" s="41"/>
      <c r="L100" s="75"/>
    </row>
    <row r="101" spans="1:12" ht="15">
      <c r="A101" s="23"/>
      <c r="B101" s="15"/>
      <c r="C101" s="11"/>
      <c r="D101" s="6"/>
      <c r="E101" s="50"/>
      <c r="F101" s="49"/>
      <c r="G101" s="49"/>
      <c r="H101" s="49"/>
      <c r="I101" s="49"/>
      <c r="J101" s="49"/>
      <c r="K101" s="41"/>
      <c r="L101" s="75"/>
    </row>
    <row r="102" spans="1:12" ht="15">
      <c r="A102" s="23"/>
      <c r="B102" s="15"/>
      <c r="C102" s="11"/>
      <c r="D102" s="6"/>
      <c r="E102" s="50"/>
      <c r="F102" s="49"/>
      <c r="G102" s="49"/>
      <c r="H102" s="49"/>
      <c r="I102" s="49"/>
      <c r="J102" s="49"/>
      <c r="K102" s="41"/>
      <c r="L102" s="40"/>
    </row>
    <row r="103" spans="1:12" ht="15">
      <c r="A103" s="24"/>
      <c r="B103" s="17"/>
      <c r="C103" s="8"/>
      <c r="D103" s="18" t="s">
        <v>32</v>
      </c>
      <c r="E103" s="9"/>
      <c r="F103" s="19"/>
      <c r="G103" s="19"/>
      <c r="H103" s="19"/>
      <c r="I103" s="19"/>
      <c r="J103" s="19"/>
      <c r="K103" s="25"/>
      <c r="L103" s="19"/>
    </row>
    <row r="104" spans="1:12" ht="1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27</v>
      </c>
      <c r="E105" s="58" t="s">
        <v>39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>
      <c r="A106" s="23"/>
      <c r="B106" s="15"/>
      <c r="C106" s="11"/>
      <c r="D106" s="7" t="s">
        <v>28</v>
      </c>
      <c r="E106" s="60" t="s">
        <v>70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>
      <c r="A107" s="23"/>
      <c r="B107" s="15"/>
      <c r="C107" s="11"/>
      <c r="D107" s="7" t="s">
        <v>29</v>
      </c>
      <c r="E107" s="60" t="s">
        <v>61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>
      <c r="A108" s="23"/>
      <c r="B108" s="15"/>
      <c r="C108" s="11"/>
      <c r="D108" s="7" t="s">
        <v>30</v>
      </c>
      <c r="E108" s="58" t="s">
        <v>42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>
      <c r="A109" s="23"/>
      <c r="B109" s="15"/>
      <c r="C109" s="11"/>
      <c r="D109" s="7" t="s">
        <v>31</v>
      </c>
      <c r="E109" s="58" t="s">
        <v>71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>
      <c r="A110" s="23"/>
      <c r="B110" s="15"/>
      <c r="C110" s="11"/>
      <c r="D110" s="7"/>
      <c r="E110" s="50" t="s">
        <v>53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>
      <c r="A111" s="23"/>
      <c r="B111" s="15"/>
      <c r="C111" s="11"/>
      <c r="D111" s="6"/>
      <c r="E111" s="50" t="s">
        <v>46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>
      <c r="A113" s="28">
        <f>A77</f>
        <v>1</v>
      </c>
      <c r="B113" s="29">
        <v>6</v>
      </c>
      <c r="C113" s="100" t="s">
        <v>4</v>
      </c>
      <c r="D113" s="101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7">
        <f>SUM(L112)</f>
        <v>71.710000000000008</v>
      </c>
    </row>
    <row r="114" spans="1:12" ht="15">
      <c r="A114" s="20">
        <v>2</v>
      </c>
      <c r="B114" s="21">
        <v>7</v>
      </c>
      <c r="C114" s="22" t="s">
        <v>20</v>
      </c>
      <c r="D114" s="5" t="s">
        <v>21</v>
      </c>
      <c r="E114" s="58" t="s">
        <v>72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>
      <c r="A115" s="23"/>
      <c r="B115" s="15"/>
      <c r="C115" s="11"/>
      <c r="D115" s="7" t="s">
        <v>23</v>
      </c>
      <c r="E115" s="50" t="s">
        <v>73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>
      <c r="A116" s="23"/>
      <c r="B116" s="15"/>
      <c r="C116" s="11"/>
      <c r="D116" s="6"/>
      <c r="E116" s="58" t="s">
        <v>40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>
      <c r="A117" s="23"/>
      <c r="B117" s="15"/>
      <c r="C117" s="11"/>
      <c r="D117" s="7" t="s">
        <v>22</v>
      </c>
      <c r="E117" s="50" t="s">
        <v>52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>
      <c r="A118" s="23"/>
      <c r="B118" s="15"/>
      <c r="C118" s="11"/>
      <c r="D118" s="7" t="s">
        <v>24</v>
      </c>
      <c r="E118" s="58" t="s">
        <v>46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>
      <c r="A119" s="23"/>
      <c r="B119" s="15"/>
      <c r="C119" s="11"/>
      <c r="D119" s="6"/>
      <c r="E119" s="72" t="s">
        <v>62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0">
        <v>17.850000000000001</v>
      </c>
    </row>
    <row r="120" spans="1:12" ht="1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1">
        <f>SUM(L114:L119)</f>
        <v>71.710000000000008</v>
      </c>
    </row>
    <row r="121" spans="1:12" ht="1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23"/>
      <c r="B122" s="15"/>
      <c r="C122" s="11"/>
      <c r="D122" s="7" t="s">
        <v>27</v>
      </c>
      <c r="E122" s="60" t="s">
        <v>47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>
      <c r="A123" s="23"/>
      <c r="B123" s="15"/>
      <c r="C123" s="11"/>
      <c r="D123" s="7" t="s">
        <v>28</v>
      </c>
      <c r="E123" s="60" t="s">
        <v>48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>
      <c r="A124" s="23"/>
      <c r="B124" s="15"/>
      <c r="C124" s="11"/>
      <c r="D124" s="7" t="s">
        <v>29</v>
      </c>
      <c r="E124" s="60" t="s">
        <v>74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>
      <c r="A125" s="23"/>
      <c r="B125" s="15"/>
      <c r="C125" s="11"/>
      <c r="D125" s="7" t="s">
        <v>30</v>
      </c>
      <c r="E125" s="47" t="s">
        <v>52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>
      <c r="A126" s="23"/>
      <c r="B126" s="15"/>
      <c r="C126" s="11"/>
      <c r="D126" s="7" t="s">
        <v>31</v>
      </c>
      <c r="E126" s="58" t="s">
        <v>71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>
      <c r="A127" s="23"/>
      <c r="B127" s="15"/>
      <c r="C127" s="11"/>
      <c r="D127" s="7"/>
      <c r="E127" s="58" t="s">
        <v>46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>
      <c r="A128" s="23"/>
      <c r="B128" s="15"/>
      <c r="C128" s="11"/>
      <c r="D128" s="6"/>
      <c r="E128" s="58" t="s">
        <v>41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>
      <c r="A129" s="23"/>
      <c r="B129" s="15"/>
      <c r="C129" s="11"/>
      <c r="D129" s="6"/>
      <c r="E129" s="58" t="s">
        <v>64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>
      <c r="A131" s="28">
        <f>A114</f>
        <v>2</v>
      </c>
      <c r="B131" s="29">
        <v>7</v>
      </c>
      <c r="C131" s="100" t="s">
        <v>4</v>
      </c>
      <c r="D131" s="101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>
      <c r="A132" s="14">
        <v>2</v>
      </c>
      <c r="B132" s="15">
        <v>8</v>
      </c>
      <c r="C132" s="22" t="s">
        <v>20</v>
      </c>
      <c r="D132" s="5" t="s">
        <v>21</v>
      </c>
      <c r="E132" s="60" t="s">
        <v>75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>
      <c r="A133" s="14"/>
      <c r="B133" s="15"/>
      <c r="C133" s="11"/>
      <c r="D133" s="6"/>
      <c r="E133" s="58" t="s">
        <v>50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>
      <c r="A134" s="14"/>
      <c r="B134" s="15"/>
      <c r="C134" s="11"/>
      <c r="D134" s="6"/>
      <c r="E134" s="50" t="s">
        <v>58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>
      <c r="A135" s="14"/>
      <c r="B135" s="15"/>
      <c r="C135" s="11"/>
      <c r="D135" s="7" t="s">
        <v>22</v>
      </c>
      <c r="E135" s="60" t="s">
        <v>52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>
      <c r="A136" s="14"/>
      <c r="B136" s="15"/>
      <c r="C136" s="11"/>
      <c r="D136" s="7" t="s">
        <v>23</v>
      </c>
      <c r="E136" s="58" t="s">
        <v>43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>
      <c r="A137" s="14"/>
      <c r="B137" s="15"/>
      <c r="C137" s="11"/>
      <c r="D137" s="7" t="s">
        <v>24</v>
      </c>
      <c r="E137" s="50" t="s">
        <v>46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>
      <c r="A138" s="14"/>
      <c r="B138" s="15"/>
      <c r="C138" s="11"/>
      <c r="D138" s="6"/>
      <c r="E138" s="58" t="s">
        <v>53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14"/>
      <c r="B141" s="15"/>
      <c r="C141" s="11"/>
      <c r="D141" s="7" t="s">
        <v>27</v>
      </c>
      <c r="E141" s="58" t="s">
        <v>39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>
      <c r="A142" s="14"/>
      <c r="B142" s="15"/>
      <c r="C142" s="11"/>
      <c r="D142" s="7" t="s">
        <v>28</v>
      </c>
      <c r="E142" s="58" t="s">
        <v>70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>
      <c r="A143" s="14"/>
      <c r="B143" s="15"/>
      <c r="C143" s="11"/>
      <c r="D143" s="7" t="s">
        <v>29</v>
      </c>
      <c r="E143" s="60" t="s">
        <v>57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>
      <c r="A144" s="14"/>
      <c r="B144" s="15"/>
      <c r="C144" s="11"/>
      <c r="D144" s="7" t="s">
        <v>30</v>
      </c>
      <c r="E144" s="58" t="s">
        <v>42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>
      <c r="A145" s="14"/>
      <c r="B145" s="15"/>
      <c r="C145" s="11"/>
      <c r="D145" s="7" t="s">
        <v>31</v>
      </c>
      <c r="E145" s="58" t="s">
        <v>43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>
      <c r="A146" s="14"/>
      <c r="B146" s="15"/>
      <c r="C146" s="11"/>
      <c r="D146" s="7"/>
      <c r="E146" s="58" t="s">
        <v>62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>
      <c r="A147" s="14"/>
      <c r="B147" s="15"/>
      <c r="C147" s="11"/>
      <c r="D147" s="6"/>
      <c r="E147" s="58" t="s">
        <v>46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>
      <c r="A150" s="32">
        <f>A132</f>
        <v>2</v>
      </c>
      <c r="B150" s="32">
        <v>8</v>
      </c>
      <c r="C150" s="100" t="s">
        <v>4</v>
      </c>
      <c r="D150" s="101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>
      <c r="A151" s="20">
        <v>2</v>
      </c>
      <c r="B151" s="21">
        <v>9</v>
      </c>
      <c r="C151" s="22" t="s">
        <v>20</v>
      </c>
      <c r="D151" s="5" t="s">
        <v>21</v>
      </c>
      <c r="E151" s="47" t="s">
        <v>55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>
      <c r="A152" s="23"/>
      <c r="B152" s="15"/>
      <c r="C152" s="11"/>
      <c r="D152" s="6"/>
      <c r="E152" s="47" t="s">
        <v>76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>
      <c r="A153" s="23"/>
      <c r="B153" s="15"/>
      <c r="C153" s="11"/>
      <c r="D153" s="7" t="s">
        <v>22</v>
      </c>
      <c r="E153" s="47" t="s">
        <v>42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>
      <c r="A154" s="23"/>
      <c r="B154" s="15"/>
      <c r="C154" s="11"/>
      <c r="D154" s="7" t="s">
        <v>23</v>
      </c>
      <c r="E154" s="50" t="s">
        <v>43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>
      <c r="A155" s="23"/>
      <c r="B155" s="15"/>
      <c r="C155" s="11"/>
      <c r="D155" s="7" t="s">
        <v>24</v>
      </c>
      <c r="E155" s="47" t="s">
        <v>46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>
      <c r="A156" s="23"/>
      <c r="B156" s="15"/>
      <c r="C156" s="11"/>
      <c r="D156" s="6"/>
      <c r="E156" s="47" t="s">
        <v>62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>
      <c r="A157" s="23"/>
      <c r="B157" s="15"/>
      <c r="C157" s="11"/>
      <c r="D157" s="6"/>
      <c r="E157" s="53" t="s">
        <v>41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27</v>
      </c>
      <c r="E160" s="58" t="s">
        <v>77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>
      <c r="A161" s="23"/>
      <c r="B161" s="15"/>
      <c r="C161" s="11"/>
      <c r="D161" s="7" t="s">
        <v>28</v>
      </c>
      <c r="E161" s="58" t="s">
        <v>78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>
      <c r="A162" s="23"/>
      <c r="B162" s="15"/>
      <c r="C162" s="11"/>
      <c r="D162" s="7" t="s">
        <v>29</v>
      </c>
      <c r="E162" s="58" t="s">
        <v>56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>
      <c r="A163" s="23"/>
      <c r="B163" s="15"/>
      <c r="C163" s="11"/>
      <c r="D163" s="7" t="s">
        <v>30</v>
      </c>
      <c r="E163" s="58" t="s">
        <v>52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>
      <c r="A164" s="23"/>
      <c r="B164" s="15"/>
      <c r="C164" s="11"/>
      <c r="D164" s="7" t="s">
        <v>31</v>
      </c>
      <c r="E164" s="66" t="s">
        <v>43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>
      <c r="A165" s="23"/>
      <c r="B165" s="15"/>
      <c r="C165" s="11"/>
      <c r="D165" s="7"/>
      <c r="E165" s="47" t="s">
        <v>46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>
      <c r="A166" s="23"/>
      <c r="B166" s="15"/>
      <c r="C166" s="11"/>
      <c r="D166" s="6"/>
      <c r="E166" s="58" t="s">
        <v>65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>
      <c r="A168" s="28">
        <f>A151</f>
        <v>2</v>
      </c>
      <c r="B168" s="29">
        <v>9</v>
      </c>
      <c r="C168" s="100" t="s">
        <v>4</v>
      </c>
      <c r="D168" s="101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>
      <c r="A169" s="20">
        <v>2</v>
      </c>
      <c r="B169" s="21">
        <v>10</v>
      </c>
      <c r="C169" s="22" t="s">
        <v>20</v>
      </c>
      <c r="D169" s="5" t="s">
        <v>21</v>
      </c>
      <c r="E169" s="50" t="s">
        <v>72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>
      <c r="A170" s="23"/>
      <c r="B170" s="15"/>
      <c r="C170" s="11"/>
      <c r="D170" s="6"/>
      <c r="E170" s="50" t="s">
        <v>58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2">
        <v>6.3443999999999994</v>
      </c>
    </row>
    <row r="171" spans="1:12" ht="15">
      <c r="A171" s="23"/>
      <c r="B171" s="15"/>
      <c r="C171" s="11"/>
      <c r="D171" s="7" t="s">
        <v>22</v>
      </c>
      <c r="E171" s="58" t="s">
        <v>52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>
      <c r="A172" s="23"/>
      <c r="B172" s="15"/>
      <c r="C172" s="11"/>
      <c r="D172" s="7" t="s">
        <v>23</v>
      </c>
      <c r="E172" s="50" t="s">
        <v>43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>
      <c r="A173" s="23"/>
      <c r="B173" s="15"/>
      <c r="C173" s="11"/>
      <c r="D173" s="7" t="s">
        <v>24</v>
      </c>
      <c r="E173" s="60" t="s">
        <v>46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>
      <c r="A174" s="23"/>
      <c r="B174" s="15"/>
      <c r="C174" s="11"/>
      <c r="D174" s="6"/>
      <c r="E174" s="58" t="s">
        <v>53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>
      <c r="A177" s="23"/>
      <c r="B177" s="15"/>
      <c r="C177" s="11"/>
      <c r="D177" s="7" t="s">
        <v>27</v>
      </c>
      <c r="E177" s="60" t="s">
        <v>79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>
      <c r="A178" s="23"/>
      <c r="B178" s="15"/>
      <c r="C178" s="11"/>
      <c r="D178" s="7" t="s">
        <v>28</v>
      </c>
      <c r="E178" s="60" t="s">
        <v>80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2">
        <v>21.748999999999999</v>
      </c>
    </row>
    <row r="179" spans="1:12" ht="15">
      <c r="A179" s="23"/>
      <c r="B179" s="15"/>
      <c r="C179" s="11"/>
      <c r="D179" s="7" t="s">
        <v>29</v>
      </c>
      <c r="E179" s="60" t="s">
        <v>64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>
      <c r="A180" s="23"/>
      <c r="B180" s="15"/>
      <c r="C180" s="11"/>
      <c r="D180" s="7" t="s">
        <v>30</v>
      </c>
      <c r="E180" s="60" t="s">
        <v>52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>
      <c r="A181" s="23"/>
      <c r="B181" s="15"/>
      <c r="C181" s="11"/>
      <c r="D181" s="7" t="s">
        <v>31</v>
      </c>
      <c r="E181" s="50" t="s">
        <v>43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>
      <c r="A182" s="23"/>
      <c r="B182" s="15"/>
      <c r="C182" s="11"/>
      <c r="D182" s="7"/>
      <c r="E182" s="60" t="s">
        <v>62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>
      <c r="A183" s="23"/>
      <c r="B183" s="15"/>
      <c r="C183" s="11"/>
      <c r="D183" s="6"/>
      <c r="E183" s="60" t="s">
        <v>46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>
      <c r="A185" s="28">
        <f>A169</f>
        <v>2</v>
      </c>
      <c r="B185" s="29">
        <v>10</v>
      </c>
      <c r="C185" s="100" t="s">
        <v>4</v>
      </c>
      <c r="D185" s="101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5">
      <c r="A186" s="20">
        <v>2</v>
      </c>
      <c r="B186" s="21">
        <v>11</v>
      </c>
      <c r="C186" s="22" t="s">
        <v>20</v>
      </c>
      <c r="D186" s="5" t="s">
        <v>21</v>
      </c>
      <c r="E186" s="72" t="s">
        <v>72</v>
      </c>
      <c r="F186" s="48">
        <v>225</v>
      </c>
      <c r="G186" s="48">
        <v>25.95</v>
      </c>
      <c r="H186" s="48">
        <v>23.76</v>
      </c>
      <c r="I186" s="48">
        <v>26.55</v>
      </c>
      <c r="J186" s="48">
        <v>425.18</v>
      </c>
      <c r="K186" s="74">
        <v>4</v>
      </c>
      <c r="L186" s="77">
        <v>21.38</v>
      </c>
    </row>
    <row r="187" spans="1:12" ht="15">
      <c r="A187" s="23"/>
      <c r="B187" s="15"/>
      <c r="C187" s="11"/>
      <c r="D187" s="7" t="s">
        <v>24</v>
      </c>
      <c r="E187" s="50" t="s">
        <v>46</v>
      </c>
      <c r="F187" s="63">
        <v>100</v>
      </c>
      <c r="G187" s="63">
        <v>0.55000000000000004</v>
      </c>
      <c r="H187" s="63">
        <v>0.55000000000000004</v>
      </c>
      <c r="I187" s="63">
        <v>13.64</v>
      </c>
      <c r="J187" s="63">
        <v>40.92</v>
      </c>
      <c r="K187" s="64">
        <v>50</v>
      </c>
      <c r="L187" s="92">
        <v>9</v>
      </c>
    </row>
    <row r="188" spans="1:12" ht="15">
      <c r="A188" s="23"/>
      <c r="B188" s="15"/>
      <c r="C188" s="11"/>
      <c r="D188" s="7" t="s">
        <v>23</v>
      </c>
      <c r="E188" s="50" t="s">
        <v>43</v>
      </c>
      <c r="F188" s="49">
        <v>40</v>
      </c>
      <c r="G188" s="49">
        <v>3.92</v>
      </c>
      <c r="H188" s="49">
        <v>0.48</v>
      </c>
      <c r="I188" s="49">
        <v>19.88</v>
      </c>
      <c r="J188" s="49">
        <v>152.32</v>
      </c>
      <c r="K188" s="64"/>
      <c r="L188" s="77">
        <v>2.3199999999999998</v>
      </c>
    </row>
    <row r="189" spans="1:12" ht="15">
      <c r="A189" s="23"/>
      <c r="B189" s="15"/>
      <c r="C189" s="11"/>
      <c r="D189" s="7"/>
      <c r="E189" s="50" t="s">
        <v>40</v>
      </c>
      <c r="F189" s="49">
        <v>40</v>
      </c>
      <c r="G189" s="49">
        <v>5.08</v>
      </c>
      <c r="H189" s="49">
        <v>4.5999999999999996</v>
      </c>
      <c r="I189" s="49">
        <v>0.28000000000000003</v>
      </c>
      <c r="J189" s="49">
        <v>63</v>
      </c>
      <c r="K189" s="64">
        <v>8</v>
      </c>
      <c r="L189" s="77">
        <v>8.01</v>
      </c>
    </row>
    <row r="190" spans="1:12" ht="15">
      <c r="A190" s="23"/>
      <c r="B190" s="15"/>
      <c r="C190" s="11"/>
      <c r="D190" s="7" t="s">
        <v>30</v>
      </c>
      <c r="E190" s="60" t="s">
        <v>52</v>
      </c>
      <c r="F190" s="49">
        <v>200</v>
      </c>
      <c r="G190" s="49">
        <v>1.06</v>
      </c>
      <c r="H190" s="49">
        <v>0</v>
      </c>
      <c r="I190" s="49">
        <v>12.83</v>
      </c>
      <c r="J190" s="49">
        <v>85.11</v>
      </c>
      <c r="K190" s="64">
        <v>49</v>
      </c>
      <c r="L190" s="77">
        <v>17</v>
      </c>
    </row>
    <row r="191" spans="1:12" ht="15">
      <c r="A191" s="23"/>
      <c r="B191" s="15"/>
      <c r="C191" s="11"/>
      <c r="D191" s="6"/>
      <c r="E191" s="50" t="s">
        <v>53</v>
      </c>
      <c r="F191" s="63">
        <v>33.33</v>
      </c>
      <c r="G191" s="63">
        <v>0.1</v>
      </c>
      <c r="H191" s="63">
        <v>0.38</v>
      </c>
      <c r="I191" s="63">
        <v>6.01</v>
      </c>
      <c r="J191" s="63">
        <v>8.4</v>
      </c>
      <c r="K191" s="64"/>
      <c r="L191" s="77">
        <v>14</v>
      </c>
    </row>
    <row r="192" spans="1:12" ht="15">
      <c r="A192" s="24"/>
      <c r="B192" s="17"/>
      <c r="C192" s="8"/>
      <c r="D192" s="18" t="s">
        <v>32</v>
      </c>
      <c r="E192" s="9"/>
      <c r="F192" s="82">
        <f>SUM(F186:F191)</f>
        <v>638.33000000000004</v>
      </c>
      <c r="G192" s="82">
        <f>SUM(G186:G191)</f>
        <v>36.660000000000004</v>
      </c>
      <c r="H192" s="82">
        <f>SUM(H186:H191)</f>
        <v>29.77</v>
      </c>
      <c r="I192" s="82">
        <f>SUM(I186:I191)</f>
        <v>79.19</v>
      </c>
      <c r="J192" s="82">
        <f>SUM(J186:J191)</f>
        <v>774.93000000000006</v>
      </c>
      <c r="K192" s="25"/>
      <c r="L192" s="19"/>
    </row>
    <row r="193" spans="1:12" ht="15">
      <c r="A193" s="26">
        <f>A186</f>
        <v>2</v>
      </c>
      <c r="B193" s="13">
        <v>11</v>
      </c>
      <c r="C193" s="10" t="s">
        <v>25</v>
      </c>
      <c r="D193" s="7" t="s">
        <v>26</v>
      </c>
      <c r="E193" s="39"/>
      <c r="F193" s="40"/>
      <c r="G193" s="40"/>
      <c r="H193" s="40"/>
      <c r="I193" s="40"/>
      <c r="J193" s="40"/>
      <c r="K193" s="41"/>
      <c r="L193" s="93">
        <f>SUM(L186:L192)</f>
        <v>71.709999999999994</v>
      </c>
    </row>
    <row r="194" spans="1:12" ht="15">
      <c r="A194" s="23"/>
      <c r="B194" s="15"/>
      <c r="C194" s="11"/>
      <c r="D194" s="7" t="s">
        <v>27</v>
      </c>
      <c r="E194" s="58" t="s">
        <v>81</v>
      </c>
      <c r="F194" s="48">
        <v>200</v>
      </c>
      <c r="G194" s="48">
        <v>2.91</v>
      </c>
      <c r="H194" s="48">
        <v>2.29</v>
      </c>
      <c r="I194" s="48">
        <v>21.02</v>
      </c>
      <c r="J194" s="48">
        <v>116.39</v>
      </c>
      <c r="K194" s="64">
        <v>33</v>
      </c>
      <c r="L194" s="77">
        <v>3.86</v>
      </c>
    </row>
    <row r="195" spans="1:12" ht="15">
      <c r="A195" s="23"/>
      <c r="B195" s="15"/>
      <c r="C195" s="11"/>
      <c r="D195" s="7" t="s">
        <v>28</v>
      </c>
      <c r="E195" s="58" t="s">
        <v>50</v>
      </c>
      <c r="F195" s="48">
        <v>125</v>
      </c>
      <c r="G195" s="48">
        <v>5.52</v>
      </c>
      <c r="H195" s="48">
        <v>4.5199999999999996</v>
      </c>
      <c r="I195" s="48">
        <v>26.45</v>
      </c>
      <c r="J195" s="48">
        <v>132.5</v>
      </c>
      <c r="K195" s="64">
        <v>10</v>
      </c>
      <c r="L195" s="92">
        <v>5.63</v>
      </c>
    </row>
    <row r="196" spans="1:12" ht="15">
      <c r="A196" s="23"/>
      <c r="B196" s="15"/>
      <c r="C196" s="11"/>
      <c r="D196" s="7" t="s">
        <v>29</v>
      </c>
      <c r="E196" s="58" t="s">
        <v>74</v>
      </c>
      <c r="F196" s="48">
        <v>45</v>
      </c>
      <c r="G196" s="48">
        <v>7</v>
      </c>
      <c r="H196" s="48">
        <v>6.55</v>
      </c>
      <c r="I196" s="48">
        <v>7.07</v>
      </c>
      <c r="J196" s="48">
        <v>102.94</v>
      </c>
      <c r="K196" s="64">
        <v>2</v>
      </c>
      <c r="L196" s="40">
        <v>33</v>
      </c>
    </row>
    <row r="197" spans="1:12" ht="15">
      <c r="A197" s="23"/>
      <c r="B197" s="15"/>
      <c r="C197" s="11"/>
      <c r="D197" s="7" t="s">
        <v>30</v>
      </c>
      <c r="E197" s="60" t="s">
        <v>52</v>
      </c>
      <c r="F197" s="48">
        <v>200</v>
      </c>
      <c r="G197" s="48">
        <v>1.06</v>
      </c>
      <c r="H197" s="48">
        <v>0</v>
      </c>
      <c r="I197" s="48">
        <v>12.83</v>
      </c>
      <c r="J197" s="48">
        <v>85.11</v>
      </c>
      <c r="K197" s="64">
        <v>49</v>
      </c>
      <c r="L197" s="77">
        <v>17</v>
      </c>
    </row>
    <row r="198" spans="1:12" ht="15">
      <c r="A198" s="23"/>
      <c r="B198" s="15"/>
      <c r="C198" s="11"/>
      <c r="D198" s="7" t="s">
        <v>31</v>
      </c>
      <c r="E198" s="58" t="s">
        <v>43</v>
      </c>
      <c r="F198" s="49">
        <v>40</v>
      </c>
      <c r="G198" s="49">
        <v>3.92</v>
      </c>
      <c r="H198" s="49">
        <v>0.48</v>
      </c>
      <c r="I198" s="49">
        <v>19.88</v>
      </c>
      <c r="J198" s="49">
        <v>152.32</v>
      </c>
      <c r="K198" s="64"/>
      <c r="L198" s="77">
        <v>2.3199999999999998</v>
      </c>
    </row>
    <row r="199" spans="1:12" ht="15">
      <c r="A199" s="23"/>
      <c r="B199" s="15"/>
      <c r="C199" s="11"/>
      <c r="D199" s="7"/>
      <c r="E199" s="58" t="s">
        <v>46</v>
      </c>
      <c r="F199" s="70">
        <v>110</v>
      </c>
      <c r="G199" s="71">
        <v>0.59</v>
      </c>
      <c r="H199" s="71">
        <v>0.59</v>
      </c>
      <c r="I199" s="71">
        <v>14.44</v>
      </c>
      <c r="J199" s="71">
        <v>43.3</v>
      </c>
      <c r="K199" s="64">
        <v>50</v>
      </c>
      <c r="L199" s="77">
        <v>9.9</v>
      </c>
    </row>
    <row r="200" spans="1:12" ht="15">
      <c r="A200" s="23"/>
      <c r="B200" s="15"/>
      <c r="C200" s="11"/>
      <c r="D200" s="6"/>
      <c r="E200" s="60"/>
      <c r="F200" s="63"/>
      <c r="G200" s="63"/>
      <c r="H200" s="63"/>
      <c r="I200" s="63"/>
      <c r="J200" s="63"/>
      <c r="K200" s="41"/>
      <c r="L200" s="77"/>
    </row>
    <row r="201" spans="1:12" ht="15">
      <c r="A201" s="24"/>
      <c r="B201" s="17"/>
      <c r="C201" s="8"/>
      <c r="D201" s="18" t="s">
        <v>32</v>
      </c>
      <c r="E201" s="9"/>
      <c r="F201" s="82">
        <f>SUM(F194:F200)</f>
        <v>720</v>
      </c>
      <c r="G201" s="82">
        <f>SUM(G194:G200)</f>
        <v>20.999999999999996</v>
      </c>
      <c r="H201" s="82">
        <f>SUM(H194:H200)</f>
        <v>14.43</v>
      </c>
      <c r="I201" s="82">
        <f>SUM(I194:I200)</f>
        <v>101.69</v>
      </c>
      <c r="J201" s="82">
        <f>SUM(J194:J200)</f>
        <v>632.55999999999995</v>
      </c>
      <c r="K201" s="25"/>
      <c r="L201" s="94">
        <f>SUM(L194:L200)</f>
        <v>71.710000000000008</v>
      </c>
    </row>
    <row r="202" spans="1:12" ht="15.75" thickBot="1">
      <c r="A202" s="28">
        <f>A186</f>
        <v>2</v>
      </c>
      <c r="B202" s="29">
        <v>11</v>
      </c>
      <c r="C202" s="100" t="s">
        <v>4</v>
      </c>
      <c r="D202" s="101"/>
      <c r="E202" s="30"/>
      <c r="F202" s="96">
        <f>SUM(F201,F192)</f>
        <v>1358.33</v>
      </c>
      <c r="G202" s="96">
        <f>SUM(G201,G192)</f>
        <v>57.66</v>
      </c>
      <c r="H202" s="96">
        <f>SUM(H201,H192)</f>
        <v>44.2</v>
      </c>
      <c r="I202" s="96">
        <f>SUM(I201,I192)</f>
        <v>180.88</v>
      </c>
      <c r="J202" s="96">
        <f>SUM(J201,J192)</f>
        <v>1407.49</v>
      </c>
      <c r="K202" s="31"/>
      <c r="L202" s="98">
        <f>SUM(L201,L193)</f>
        <v>143.42000000000002</v>
      </c>
    </row>
    <row r="203" spans="1:12" ht="15">
      <c r="A203" s="20">
        <v>2</v>
      </c>
      <c r="B203" s="21">
        <v>12</v>
      </c>
      <c r="C203" s="22" t="s">
        <v>20</v>
      </c>
      <c r="D203" s="5" t="s">
        <v>21</v>
      </c>
      <c r="E203" s="58"/>
      <c r="F203" s="48"/>
      <c r="G203" s="48"/>
      <c r="H203" s="48"/>
      <c r="I203" s="48"/>
      <c r="J203" s="48"/>
      <c r="K203" s="74"/>
      <c r="L203" s="77"/>
    </row>
    <row r="204" spans="1:12" ht="15">
      <c r="A204" s="23"/>
      <c r="B204" s="15"/>
      <c r="C204" s="11"/>
      <c r="D204" s="6"/>
      <c r="E204" s="58"/>
      <c r="F204" s="49"/>
      <c r="G204" s="49"/>
      <c r="H204" s="49"/>
      <c r="I204" s="49"/>
      <c r="J204" s="49"/>
      <c r="K204" s="74"/>
      <c r="L204" s="92"/>
    </row>
    <row r="205" spans="1:12" ht="15">
      <c r="A205" s="23"/>
      <c r="B205" s="15"/>
      <c r="C205" s="11"/>
      <c r="D205" s="7" t="s">
        <v>30</v>
      </c>
      <c r="E205" s="58"/>
      <c r="F205" s="48"/>
      <c r="G205" s="48"/>
      <c r="H205" s="48"/>
      <c r="I205" s="48"/>
      <c r="J205" s="48"/>
      <c r="K205" s="64"/>
      <c r="L205" s="77"/>
    </row>
    <row r="206" spans="1:12" ht="15">
      <c r="A206" s="23"/>
      <c r="B206" s="15"/>
      <c r="C206" s="11"/>
      <c r="D206" s="7" t="s">
        <v>23</v>
      </c>
      <c r="E206" s="50"/>
      <c r="F206" s="49"/>
      <c r="G206" s="49"/>
      <c r="H206" s="49"/>
      <c r="I206" s="49"/>
      <c r="J206" s="49"/>
      <c r="K206" s="64"/>
      <c r="L206" s="77"/>
    </row>
    <row r="207" spans="1:12" ht="15">
      <c r="A207" s="23"/>
      <c r="B207" s="15"/>
      <c r="C207" s="11"/>
      <c r="D207" s="7"/>
      <c r="E207" s="58"/>
      <c r="F207" s="49"/>
      <c r="G207" s="49"/>
      <c r="H207" s="49"/>
      <c r="I207" s="49"/>
      <c r="J207" s="49"/>
      <c r="K207" s="64"/>
      <c r="L207" s="77"/>
    </row>
    <row r="208" spans="1:12" ht="15">
      <c r="A208" s="23"/>
      <c r="B208" s="15"/>
      <c r="C208" s="11"/>
      <c r="D208" s="7"/>
      <c r="E208" s="58"/>
      <c r="F208" s="49"/>
      <c r="G208" s="49"/>
      <c r="H208" s="49"/>
      <c r="I208" s="49"/>
      <c r="J208" s="49"/>
      <c r="K208" s="64"/>
      <c r="L208" s="77"/>
    </row>
    <row r="209" spans="1:12" ht="15">
      <c r="A209" s="23"/>
      <c r="B209" s="15"/>
      <c r="C209" s="11"/>
      <c r="D209" s="7" t="s">
        <v>24</v>
      </c>
      <c r="E209" s="58"/>
      <c r="F209" s="58"/>
      <c r="G209" s="58"/>
      <c r="H209" s="58"/>
      <c r="I209" s="58"/>
      <c r="J209" s="58"/>
      <c r="K209" s="64"/>
      <c r="L209" s="77"/>
    </row>
    <row r="210" spans="1:12" ht="15">
      <c r="A210" s="24"/>
      <c r="B210" s="17"/>
      <c r="C210" s="8"/>
      <c r="D210" s="18" t="s">
        <v>32</v>
      </c>
      <c r="E210" s="9"/>
      <c r="F210" s="19"/>
      <c r="G210" s="19"/>
      <c r="H210" s="19"/>
      <c r="I210" s="19"/>
      <c r="J210" s="19"/>
      <c r="K210" s="25"/>
      <c r="L210" s="19"/>
    </row>
    <row r="211" spans="1:12" ht="15">
      <c r="A211" s="26">
        <f>A203</f>
        <v>2</v>
      </c>
      <c r="B211" s="13">
        <v>12</v>
      </c>
      <c r="C211" s="10" t="s">
        <v>25</v>
      </c>
      <c r="D211" s="7" t="s">
        <v>26</v>
      </c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7" t="s">
        <v>27</v>
      </c>
      <c r="E212" s="60" t="s">
        <v>83</v>
      </c>
      <c r="F212" s="61">
        <v>250</v>
      </c>
      <c r="G212" s="73">
        <v>2</v>
      </c>
      <c r="H212" s="73">
        <v>5</v>
      </c>
      <c r="I212" s="73">
        <v>11</v>
      </c>
      <c r="J212" s="73">
        <v>100</v>
      </c>
      <c r="K212" s="64">
        <v>54</v>
      </c>
      <c r="L212" s="77">
        <v>4.17</v>
      </c>
    </row>
    <row r="213" spans="1:12" ht="15">
      <c r="A213" s="23"/>
      <c r="B213" s="15"/>
      <c r="C213" s="11"/>
      <c r="D213" s="7" t="s">
        <v>28</v>
      </c>
      <c r="E213" s="60" t="s">
        <v>72</v>
      </c>
      <c r="F213" s="48">
        <v>225</v>
      </c>
      <c r="G213" s="48">
        <v>25.95</v>
      </c>
      <c r="H213" s="48">
        <v>23.76</v>
      </c>
      <c r="I213" s="48">
        <v>26.55</v>
      </c>
      <c r="J213" s="48">
        <v>425.18</v>
      </c>
      <c r="K213" s="64">
        <v>4</v>
      </c>
      <c r="L213" s="92">
        <v>21.37</v>
      </c>
    </row>
    <row r="214" spans="1:12" ht="15">
      <c r="A214" s="23"/>
      <c r="B214" s="15"/>
      <c r="C214" s="11"/>
      <c r="D214" s="7" t="s">
        <v>29</v>
      </c>
      <c r="E214" s="60" t="s">
        <v>46</v>
      </c>
      <c r="F214" s="63">
        <v>100</v>
      </c>
      <c r="G214" s="63">
        <v>0.55000000000000004</v>
      </c>
      <c r="H214" s="63">
        <v>0.55000000000000004</v>
      </c>
      <c r="I214" s="63">
        <v>13.64</v>
      </c>
      <c r="J214" s="63">
        <v>40.92</v>
      </c>
      <c r="K214" s="74">
        <v>50</v>
      </c>
      <c r="L214" s="40">
        <v>9</v>
      </c>
    </row>
    <row r="215" spans="1:12" ht="15">
      <c r="A215" s="23"/>
      <c r="B215" s="15"/>
      <c r="C215" s="11"/>
      <c r="D215" s="7" t="s">
        <v>30</v>
      </c>
      <c r="E215" s="60" t="s">
        <v>82</v>
      </c>
      <c r="F215" s="48">
        <v>200</v>
      </c>
      <c r="G215" s="52">
        <v>1.06</v>
      </c>
      <c r="H215" s="52">
        <v>0</v>
      </c>
      <c r="I215" s="52">
        <v>12.83</v>
      </c>
      <c r="J215" s="52">
        <v>85.11</v>
      </c>
      <c r="K215" s="74">
        <v>49</v>
      </c>
      <c r="L215" s="77">
        <v>17</v>
      </c>
    </row>
    <row r="216" spans="1:12" ht="15">
      <c r="A216" s="23"/>
      <c r="B216" s="15"/>
      <c r="C216" s="11"/>
      <c r="D216" s="7" t="s">
        <v>31</v>
      </c>
      <c r="E216" s="60" t="s">
        <v>43</v>
      </c>
      <c r="F216" s="49">
        <v>40</v>
      </c>
      <c r="G216" s="49">
        <v>3.92</v>
      </c>
      <c r="H216" s="49">
        <v>0.48</v>
      </c>
      <c r="I216" s="49">
        <v>19.88</v>
      </c>
      <c r="J216" s="49">
        <v>152.32</v>
      </c>
      <c r="K216" s="64"/>
      <c r="L216" s="77">
        <v>2.3199999999999998</v>
      </c>
    </row>
    <row r="217" spans="1:12" ht="15">
      <c r="A217" s="23"/>
      <c r="B217" s="15"/>
      <c r="C217" s="11"/>
      <c r="D217" s="7"/>
      <c r="E217" s="60" t="s">
        <v>62</v>
      </c>
      <c r="F217" s="49">
        <v>35</v>
      </c>
      <c r="G217" s="49">
        <v>1.4</v>
      </c>
      <c r="H217" s="49">
        <v>6.65</v>
      </c>
      <c r="I217" s="49">
        <v>19.95</v>
      </c>
      <c r="J217" s="49">
        <v>147</v>
      </c>
      <c r="K217" s="64"/>
      <c r="L217" s="77">
        <v>17.850000000000001</v>
      </c>
    </row>
    <row r="218" spans="1:12" ht="15">
      <c r="A218" s="23"/>
      <c r="B218" s="15"/>
      <c r="C218" s="11"/>
      <c r="D218" s="6"/>
      <c r="E218" s="60"/>
      <c r="F218" s="63"/>
      <c r="G218" s="63"/>
      <c r="H218" s="63"/>
      <c r="I218" s="63"/>
      <c r="J218" s="63"/>
      <c r="K218" s="64"/>
      <c r="L218" s="77"/>
    </row>
    <row r="219" spans="1:12" ht="15">
      <c r="A219" s="24"/>
      <c r="B219" s="17"/>
      <c r="C219" s="8"/>
      <c r="D219" s="18" t="s">
        <v>32</v>
      </c>
      <c r="E219" s="9"/>
      <c r="F219" s="82">
        <f>SUM(F212:F218)</f>
        <v>850</v>
      </c>
      <c r="G219" s="82">
        <f>SUM(G212:G218)</f>
        <v>34.879999999999995</v>
      </c>
      <c r="H219" s="82">
        <f>SUM(H212:H218)</f>
        <v>36.440000000000005</v>
      </c>
      <c r="I219" s="82">
        <f>SUM(I212:I218)</f>
        <v>103.85</v>
      </c>
      <c r="J219" s="82">
        <f>SUM(J212:J218)</f>
        <v>950.53</v>
      </c>
      <c r="K219" s="25"/>
      <c r="L219" s="94">
        <f>SUM(L212:L218)</f>
        <v>71.710000000000008</v>
      </c>
    </row>
    <row r="220" spans="1:12" ht="15.75" thickBot="1">
      <c r="A220" s="28">
        <f>A203</f>
        <v>2</v>
      </c>
      <c r="B220" s="29">
        <v>12</v>
      </c>
      <c r="C220" s="100" t="s">
        <v>4</v>
      </c>
      <c r="D220" s="101"/>
      <c r="E220" s="30"/>
      <c r="F220" s="31">
        <f>F210+F219</f>
        <v>850</v>
      </c>
      <c r="G220" s="31">
        <f>G210+G219</f>
        <v>34.879999999999995</v>
      </c>
      <c r="H220" s="31">
        <f>H210+H219</f>
        <v>36.440000000000005</v>
      </c>
      <c r="I220" s="31">
        <f>I210+I219</f>
        <v>103.85</v>
      </c>
      <c r="J220" s="31">
        <f>J210+J219</f>
        <v>950.53</v>
      </c>
      <c r="K220" s="31"/>
      <c r="L220" s="31">
        <f>L210+L219</f>
        <v>71.710000000000008</v>
      </c>
    </row>
    <row r="221" spans="1:12" ht="13.5" thickBot="1">
      <c r="A221" s="28">
        <v>2</v>
      </c>
      <c r="B221" s="27"/>
      <c r="C221" s="102" t="s">
        <v>5</v>
      </c>
      <c r="D221" s="102"/>
      <c r="E221" s="102"/>
      <c r="F221" s="95">
        <f>F24+F41+F59+F76+F95+F113+F131+F150+F168+F185+F202+F220</f>
        <v>15319.31</v>
      </c>
      <c r="G221" s="95">
        <f>G24+G41+G59+G76+G95+G113+G131+G150+G168+G185+G202+G220</f>
        <v>578.80000000000007</v>
      </c>
      <c r="H221" s="95">
        <f>H24+H41+H59+H76+H95+H113+H131+H150+H168+H185+H202+H220</f>
        <v>521.07000000000005</v>
      </c>
      <c r="I221" s="95">
        <f>I24+I41+I59+I76+I95+I113+I131+I150+I168+I185+I202+I220</f>
        <v>2260.3999999999996</v>
      </c>
      <c r="J221" s="95">
        <f>J24+J41+J59+J76+J95+J113+J131+J150+J168+J185+J202+J220</f>
        <v>16030.14</v>
      </c>
      <c r="K221" s="33"/>
      <c r="L221" s="99">
        <f>L24+L41+L59+L76+L95+L113+L131+L150+L168+L185+L202+L220</f>
        <v>1577.6200000000006</v>
      </c>
    </row>
  </sheetData>
  <mergeCells count="16">
    <mergeCell ref="C202:D202"/>
    <mergeCell ref="C220:D220"/>
    <mergeCell ref="C221:E221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2023-10-13T07:42:50Z</dcterms:modified>
</cp:coreProperties>
</file>